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0" i="1" l="1"/>
  <c r="J58" i="1"/>
  <c r="J48" i="1" l="1"/>
  <c r="J25" i="1" l="1"/>
  <c r="K35" i="1" l="1"/>
  <c r="J35" i="1"/>
</calcChain>
</file>

<file path=xl/sharedStrings.xml><?xml version="1.0" encoding="utf-8"?>
<sst xmlns="http://schemas.openxmlformats.org/spreadsheetml/2006/main" count="95" uniqueCount="59">
  <si>
    <t>м2</t>
  </si>
  <si>
    <t>Площадь жилых помещений</t>
  </si>
  <si>
    <t>Площадь нежилых помещений</t>
  </si>
  <si>
    <t>Общая площадь помещений</t>
  </si>
  <si>
    <t>Площадь придомовой территории</t>
  </si>
  <si>
    <t>ед. изм.</t>
  </si>
  <si>
    <t>Вид услуги</t>
  </si>
  <si>
    <t>руб.</t>
  </si>
  <si>
    <t>начислено</t>
  </si>
  <si>
    <t>поступило</t>
  </si>
  <si>
    <t>ИТОГО</t>
  </si>
  <si>
    <t xml:space="preserve">                                              Управляющая компания ООО "УК Содружество" в соответствее с п.11 ст.162 ЖК РФ </t>
  </si>
  <si>
    <t xml:space="preserve">                                               и договором управления многоквартирным жилым домом направляет Вам</t>
  </si>
  <si>
    <t xml:space="preserve">                                                    отчет Управляющей компании</t>
  </si>
  <si>
    <t xml:space="preserve">                                    перед совственниками помещений многоквартирного дома №______ по ул._____________________</t>
  </si>
  <si>
    <t xml:space="preserve">                                              за период управлени с ________________по ________________________</t>
  </si>
  <si>
    <r>
      <rPr>
        <b/>
        <sz val="14"/>
        <color theme="1"/>
        <rFont val="Calibri"/>
        <family val="2"/>
        <charset val="204"/>
        <scheme val="minor"/>
      </rPr>
      <t xml:space="preserve">                                  </t>
    </r>
    <r>
      <rPr>
        <b/>
        <u/>
        <sz val="14"/>
        <color theme="1"/>
        <rFont val="Calibri"/>
        <family val="2"/>
        <charset val="204"/>
        <scheme val="minor"/>
      </rPr>
      <t xml:space="preserve">   Уважаемые собственники помещений!</t>
    </r>
  </si>
  <si>
    <t xml:space="preserve">                                                                                                                                                         ч</t>
  </si>
  <si>
    <t>О"УК Престиж"</t>
  </si>
  <si>
    <t>стиж" в соответствии</t>
  </si>
  <si>
    <t xml:space="preserve">                                                                                                </t>
  </si>
  <si>
    <t>по 31.12.2018г.</t>
  </si>
  <si>
    <t>01.01.2018г.</t>
  </si>
  <si>
    <t>содержание и ремонт  жилья</t>
  </si>
  <si>
    <t xml:space="preserve">                                                  </t>
  </si>
  <si>
    <t>ОДН холодная вода</t>
  </si>
  <si>
    <t>ОДН горячая вода</t>
  </si>
  <si>
    <t>ОДН водоотведение</t>
  </si>
  <si>
    <t>Прочие доходы(интернет)</t>
  </si>
  <si>
    <t>Средства отдаваемые  специализированным организациям по договорам</t>
  </si>
  <si>
    <t>Обращение с ТКО(вывоз мусора) начислено</t>
  </si>
  <si>
    <t>Обращение с ТКО(вывоз мусора) оплачено жителями</t>
  </si>
  <si>
    <t>ОДН электроэнергия (норматив)</t>
  </si>
  <si>
    <t>Перечислено за вывоз крупногабаритных отходов</t>
  </si>
  <si>
    <t xml:space="preserve">дезинфекция и дератизация </t>
  </si>
  <si>
    <t>Благоустройство( оформление крон деревьев)</t>
  </si>
  <si>
    <t>Обслуживание домофонной системы</t>
  </si>
  <si>
    <t>ОДН электроэнергия по счетчику начислено</t>
  </si>
  <si>
    <t>ОДН электроэнергия по счетчику оплачено</t>
  </si>
  <si>
    <t>Чистка кровли от наледи и сосулек</t>
  </si>
  <si>
    <t>Средства потраченные на обслуживание дома</t>
  </si>
  <si>
    <t>уборка придомовой территории, благоустройство</t>
  </si>
  <si>
    <t>Уборка лесничных клеток</t>
  </si>
  <si>
    <t>Обслуживание инженерных сетей ,оборудования холодного и горячего водоснабжения</t>
  </si>
  <si>
    <t>водоотведения,отопления</t>
  </si>
  <si>
    <t>Услуги и работа по управлению(адм.-хоз. Расходы)</t>
  </si>
  <si>
    <t>Аварийно ремонтные работы</t>
  </si>
  <si>
    <t>Прочие работы(мех.уборка территории)</t>
  </si>
  <si>
    <t>Прочие работы</t>
  </si>
  <si>
    <t xml:space="preserve">                                                                                        ИТОГО</t>
  </si>
  <si>
    <t>РАСХОДЫ ВСЕГО</t>
  </si>
  <si>
    <t>Задолженность (неплатильщики)</t>
  </si>
  <si>
    <t>Задолженность жителей(за выполненные работы)</t>
  </si>
  <si>
    <t xml:space="preserve">Директор </t>
  </si>
  <si>
    <t>Г.В.Комарова</t>
  </si>
  <si>
    <t>Обслуживание сетей газоснабжения</t>
  </si>
  <si>
    <t>год постройки  до 1917г.</t>
  </si>
  <si>
    <t>Радищева 21</t>
  </si>
  <si>
    <t>дом №21      Радищева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</si>
</sst>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8" xfId="0" applyBorder="1" applyAlignment="1"/>
    <xf numFmtId="0" fontId="0" fillId="0" borderId="25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/>
    <xf numFmtId="0" fontId="3" fillId="0" borderId="13" xfId="0" applyFont="1" applyBorder="1" applyAlignment="1"/>
    <xf numFmtId="0" fontId="3" fillId="0" borderId="11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/>
    <xf numFmtId="0" fontId="0" fillId="0" borderId="5" xfId="0" applyBorder="1" applyAlignment="1"/>
    <xf numFmtId="0" fontId="0" fillId="0" borderId="11" xfId="0" applyBorder="1" applyAlignment="1">
      <alignment horizontal="center"/>
    </xf>
    <xf numFmtId="0" fontId="0" fillId="0" borderId="16" xfId="0" applyBorder="1" applyAlignment="1"/>
    <xf numFmtId="0" fontId="0" fillId="0" borderId="1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L65"/>
  <sheetViews>
    <sheetView tabSelected="1" topLeftCell="A14" workbookViewId="0">
      <selection activeCell="O62" sqref="O62"/>
    </sheetView>
  </sheetViews>
  <sheetFormatPr defaultRowHeight="15" x14ac:dyDescent="0.25"/>
  <cols>
    <col min="3" max="3" width="9.140625" customWidth="1"/>
    <col min="9" max="9" width="19.28515625" customWidth="1"/>
    <col min="10" max="10" width="14.7109375" customWidth="1"/>
    <col min="11" max="11" width="13.28515625" customWidth="1"/>
    <col min="12" max="12" width="9.140625" style="1"/>
  </cols>
  <sheetData>
    <row r="15" spans="2:8" ht="18.75" x14ac:dyDescent="0.3">
      <c r="D15" s="13" t="s">
        <v>16</v>
      </c>
    </row>
    <row r="16" spans="2:8" x14ac:dyDescent="0.25">
      <c r="B16" t="s">
        <v>11</v>
      </c>
      <c r="G16" t="s">
        <v>18</v>
      </c>
      <c r="H16" t="s">
        <v>19</v>
      </c>
    </row>
    <row r="17" spans="1:12" x14ac:dyDescent="0.25">
      <c r="B17" t="s">
        <v>12</v>
      </c>
    </row>
    <row r="18" spans="1:12" x14ac:dyDescent="0.25">
      <c r="D18" t="s">
        <v>13</v>
      </c>
    </row>
    <row r="19" spans="1:12" x14ac:dyDescent="0.25">
      <c r="B19" t="s">
        <v>14</v>
      </c>
      <c r="J19" t="s">
        <v>57</v>
      </c>
    </row>
    <row r="20" spans="1:12" x14ac:dyDescent="0.25">
      <c r="A20" t="s">
        <v>20</v>
      </c>
      <c r="C20" t="s">
        <v>15</v>
      </c>
      <c r="G20" t="s">
        <v>22</v>
      </c>
      <c r="I20" t="s">
        <v>21</v>
      </c>
    </row>
    <row r="21" spans="1:12" ht="15.75" thickBot="1" x14ac:dyDescent="0.3"/>
    <row r="22" spans="1:12" ht="15.75" thickBot="1" x14ac:dyDescent="0.3">
      <c r="B22" s="70" t="s">
        <v>58</v>
      </c>
      <c r="C22" s="71"/>
      <c r="D22" s="71"/>
      <c r="E22" s="72"/>
      <c r="F22" s="73" t="s">
        <v>56</v>
      </c>
      <c r="G22" s="74"/>
      <c r="H22" s="74"/>
      <c r="I22" s="75"/>
      <c r="J22" s="37"/>
      <c r="K22" s="37"/>
      <c r="L22" s="5" t="s">
        <v>5</v>
      </c>
    </row>
    <row r="23" spans="1:12" x14ac:dyDescent="0.25">
      <c r="B23" s="76" t="s">
        <v>1</v>
      </c>
      <c r="C23" s="77"/>
      <c r="D23" s="77"/>
      <c r="E23" s="77"/>
      <c r="F23" s="34"/>
      <c r="G23" s="34"/>
      <c r="H23" s="34"/>
      <c r="I23" s="34"/>
      <c r="J23" s="34">
        <v>255.6</v>
      </c>
      <c r="K23" s="34"/>
      <c r="L23" s="8" t="s">
        <v>0</v>
      </c>
    </row>
    <row r="24" spans="1:12" x14ac:dyDescent="0.25">
      <c r="B24" s="79" t="s">
        <v>2</v>
      </c>
      <c r="C24" s="80"/>
      <c r="D24" s="80"/>
      <c r="E24" s="80"/>
      <c r="F24" s="35"/>
      <c r="G24" s="35"/>
      <c r="H24" s="35"/>
      <c r="I24" s="35"/>
      <c r="J24" s="35">
        <v>589.1</v>
      </c>
      <c r="K24" s="35"/>
      <c r="L24" s="9" t="s">
        <v>0</v>
      </c>
    </row>
    <row r="25" spans="1:12" x14ac:dyDescent="0.25">
      <c r="B25" s="79" t="s">
        <v>3</v>
      </c>
      <c r="C25" s="80"/>
      <c r="D25" s="80"/>
      <c r="E25" s="80"/>
      <c r="F25" s="35"/>
      <c r="G25" s="35"/>
      <c r="H25" s="35"/>
      <c r="I25" s="35"/>
      <c r="J25" s="35">
        <f>SUM(J23:K24)</f>
        <v>844.7</v>
      </c>
      <c r="K25" s="35"/>
      <c r="L25" s="9" t="s">
        <v>0</v>
      </c>
    </row>
    <row r="26" spans="1:12" ht="16.5" thickBot="1" x14ac:dyDescent="0.3">
      <c r="B26" s="81" t="s">
        <v>4</v>
      </c>
      <c r="C26" s="82"/>
      <c r="D26" s="82"/>
      <c r="E26" s="82"/>
      <c r="F26" s="39"/>
      <c r="G26" s="39"/>
      <c r="H26" s="39"/>
      <c r="I26" s="39"/>
      <c r="J26" s="57"/>
      <c r="K26" s="57"/>
      <c r="L26" s="10" t="s">
        <v>0</v>
      </c>
    </row>
    <row r="27" spans="1:12" ht="15.75" thickBot="1" x14ac:dyDescent="0.3">
      <c r="B27" s="36"/>
      <c r="C27" s="37"/>
      <c r="D27" s="37"/>
      <c r="E27" s="37"/>
      <c r="F27" s="37"/>
      <c r="G27" s="37"/>
      <c r="H27" s="37"/>
      <c r="I27" s="37"/>
      <c r="J27" s="58"/>
      <c r="K27" s="59"/>
      <c r="L27" s="6"/>
    </row>
    <row r="28" spans="1:12" ht="15.75" thickBot="1" x14ac:dyDescent="0.3">
      <c r="B28" s="36" t="s">
        <v>6</v>
      </c>
      <c r="C28" s="37"/>
      <c r="D28" s="37"/>
      <c r="E28" s="37"/>
      <c r="F28" s="37"/>
      <c r="G28" s="37"/>
      <c r="H28" s="37"/>
      <c r="I28" s="78"/>
      <c r="J28" s="14" t="s">
        <v>8</v>
      </c>
      <c r="K28" s="7" t="s">
        <v>9</v>
      </c>
      <c r="L28" s="6"/>
    </row>
    <row r="29" spans="1:12" x14ac:dyDescent="0.25">
      <c r="B29" s="54" t="s">
        <v>23</v>
      </c>
      <c r="C29" s="55"/>
      <c r="D29" s="55"/>
      <c r="E29" s="55"/>
      <c r="F29" s="55"/>
      <c r="G29" s="55"/>
      <c r="H29" s="55"/>
      <c r="I29" s="56"/>
      <c r="J29" s="15">
        <v>177778.68</v>
      </c>
      <c r="K29" s="32">
        <v>147356.66</v>
      </c>
      <c r="L29" s="8" t="s">
        <v>7</v>
      </c>
    </row>
    <row r="30" spans="1:12" x14ac:dyDescent="0.25">
      <c r="B30" s="45" t="s">
        <v>26</v>
      </c>
      <c r="C30" s="46"/>
      <c r="D30" s="46"/>
      <c r="E30" s="46"/>
      <c r="F30" s="46"/>
      <c r="G30" s="46"/>
      <c r="H30" s="46"/>
      <c r="I30" s="47"/>
      <c r="J30" s="16"/>
      <c r="K30" s="33"/>
      <c r="L30" s="9" t="s">
        <v>7</v>
      </c>
    </row>
    <row r="31" spans="1:12" x14ac:dyDescent="0.25">
      <c r="B31" s="45" t="s">
        <v>25</v>
      </c>
      <c r="C31" s="46"/>
      <c r="D31" s="46"/>
      <c r="E31" s="46"/>
      <c r="F31" s="46"/>
      <c r="G31" s="46"/>
      <c r="H31" s="46"/>
      <c r="I31" s="47"/>
      <c r="J31" s="16">
        <v>1013.64</v>
      </c>
      <c r="K31" s="33">
        <v>850.89</v>
      </c>
      <c r="L31" s="9" t="s">
        <v>7</v>
      </c>
    </row>
    <row r="32" spans="1:12" x14ac:dyDescent="0.25">
      <c r="B32" s="45" t="s">
        <v>32</v>
      </c>
      <c r="C32" s="46"/>
      <c r="D32" s="46"/>
      <c r="E32" s="46"/>
      <c r="F32" s="46"/>
      <c r="G32" s="46"/>
      <c r="H32" s="46"/>
      <c r="I32" s="47"/>
      <c r="J32" s="16">
        <v>4341.74</v>
      </c>
      <c r="K32" s="2">
        <v>3632.17</v>
      </c>
      <c r="L32" s="9" t="s">
        <v>7</v>
      </c>
    </row>
    <row r="33" spans="1:12" x14ac:dyDescent="0.25">
      <c r="B33" s="48" t="s">
        <v>27</v>
      </c>
      <c r="C33" s="49"/>
      <c r="D33" s="49"/>
      <c r="E33" s="49"/>
      <c r="F33" s="49"/>
      <c r="G33" s="49"/>
      <c r="H33" s="49"/>
      <c r="I33" s="50"/>
      <c r="J33" s="16">
        <v>2027.28</v>
      </c>
      <c r="K33" s="17">
        <v>1701.8</v>
      </c>
      <c r="L33" s="10" t="s">
        <v>7</v>
      </c>
    </row>
    <row r="34" spans="1:12" ht="15.75" thickBot="1" x14ac:dyDescent="0.3">
      <c r="B34" s="48" t="s">
        <v>28</v>
      </c>
      <c r="C34" s="49"/>
      <c r="D34" s="49"/>
      <c r="E34" s="49"/>
      <c r="F34" s="49"/>
      <c r="G34" s="49"/>
      <c r="H34" s="49"/>
      <c r="I34" s="50"/>
      <c r="J34" s="22"/>
      <c r="K34" s="19"/>
      <c r="L34" s="10" t="s">
        <v>7</v>
      </c>
    </row>
    <row r="35" spans="1:12" ht="15.75" thickBot="1" x14ac:dyDescent="0.3">
      <c r="B35" s="51" t="s">
        <v>10</v>
      </c>
      <c r="C35" s="52"/>
      <c r="D35" s="52"/>
      <c r="E35" s="52"/>
      <c r="F35" s="52"/>
      <c r="G35" s="52"/>
      <c r="H35" s="52"/>
      <c r="I35" s="53"/>
      <c r="J35" s="23">
        <f>SUM(J29:J34)</f>
        <v>185161.34</v>
      </c>
      <c r="K35" s="24">
        <f>SUM(K29:K34)</f>
        <v>153541.52000000002</v>
      </c>
      <c r="L35" s="21" t="s">
        <v>7</v>
      </c>
    </row>
    <row r="36" spans="1:12" ht="15.75" thickBot="1" x14ac:dyDescent="0.3">
      <c r="B36" s="51"/>
      <c r="C36" s="52"/>
      <c r="D36" s="52"/>
      <c r="E36" s="52"/>
      <c r="F36" s="52"/>
      <c r="G36" s="52"/>
      <c r="H36" s="52"/>
      <c r="I36" s="53"/>
      <c r="J36" s="25"/>
      <c r="K36" s="26"/>
      <c r="L36" s="21" t="s">
        <v>7</v>
      </c>
    </row>
    <row r="37" spans="1:12" ht="15.75" thickBot="1" x14ac:dyDescent="0.3">
      <c r="B37" s="40" t="s">
        <v>29</v>
      </c>
      <c r="C37" s="41"/>
      <c r="D37" s="41"/>
      <c r="E37" s="41"/>
      <c r="F37" s="41"/>
      <c r="G37" s="41"/>
      <c r="H37" s="41"/>
      <c r="I37" s="42"/>
      <c r="J37" s="36"/>
      <c r="K37" s="37"/>
      <c r="L37" s="18" t="s">
        <v>7</v>
      </c>
    </row>
    <row r="38" spans="1:12" x14ac:dyDescent="0.25">
      <c r="B38" s="48" t="s">
        <v>30</v>
      </c>
      <c r="C38" s="49"/>
      <c r="D38" s="49"/>
      <c r="E38" s="49"/>
      <c r="F38" s="49"/>
      <c r="G38" s="49"/>
      <c r="H38" s="49"/>
      <c r="I38" s="50"/>
      <c r="J38" s="34">
        <v>12153.6</v>
      </c>
      <c r="K38" s="34"/>
      <c r="L38" s="20" t="s">
        <v>7</v>
      </c>
    </row>
    <row r="39" spans="1:12" ht="15.75" thickBot="1" x14ac:dyDescent="0.3">
      <c r="B39" s="48" t="s">
        <v>31</v>
      </c>
      <c r="C39" s="49"/>
      <c r="D39" s="49"/>
      <c r="E39" s="49"/>
      <c r="F39" s="49"/>
      <c r="G39" s="49"/>
      <c r="H39" s="49"/>
      <c r="I39" s="50"/>
      <c r="J39" s="35">
        <v>9954.65</v>
      </c>
      <c r="K39" s="35"/>
      <c r="L39" s="10" t="s">
        <v>7</v>
      </c>
    </row>
    <row r="40" spans="1:12" ht="15.75" thickBot="1" x14ac:dyDescent="0.3">
      <c r="A40" t="s">
        <v>24</v>
      </c>
      <c r="B40" s="45" t="s">
        <v>33</v>
      </c>
      <c r="C40" s="46"/>
      <c r="D40" s="46"/>
      <c r="E40" s="46"/>
      <c r="F40" s="46"/>
      <c r="G40" s="46"/>
      <c r="H40" s="46"/>
      <c r="I40" s="47"/>
      <c r="J40" s="34">
        <v>5768.93</v>
      </c>
      <c r="K40" s="34"/>
      <c r="L40" s="6" t="s">
        <v>7</v>
      </c>
    </row>
    <row r="41" spans="1:12" ht="15.75" thickBot="1" x14ac:dyDescent="0.3">
      <c r="A41" t="s">
        <v>24</v>
      </c>
      <c r="B41" s="45" t="s">
        <v>34</v>
      </c>
      <c r="C41" s="46"/>
      <c r="D41" s="46"/>
      <c r="E41" s="46"/>
      <c r="F41" s="46"/>
      <c r="G41" s="46"/>
      <c r="H41" s="46"/>
      <c r="I41" s="47"/>
      <c r="J41" s="35"/>
      <c r="K41" s="35"/>
      <c r="L41" s="18" t="s">
        <v>7</v>
      </c>
    </row>
    <row r="42" spans="1:12" ht="15.75" thickBot="1" x14ac:dyDescent="0.3">
      <c r="B42" s="45" t="s">
        <v>35</v>
      </c>
      <c r="C42" s="46"/>
      <c r="D42" s="46"/>
      <c r="E42" s="46"/>
      <c r="F42" s="46"/>
      <c r="G42" s="46"/>
      <c r="H42" s="46"/>
      <c r="I42" s="47"/>
      <c r="J42" s="35">
        <v>708.44</v>
      </c>
      <c r="K42" s="35"/>
      <c r="L42" s="28" t="s">
        <v>7</v>
      </c>
    </row>
    <row r="43" spans="1:12" ht="15.75" thickBot="1" x14ac:dyDescent="0.3">
      <c r="B43" s="45" t="s">
        <v>36</v>
      </c>
      <c r="C43" s="46"/>
      <c r="D43" s="46"/>
      <c r="E43" s="46"/>
      <c r="F43" s="46"/>
      <c r="G43" s="46"/>
      <c r="H43" s="46"/>
      <c r="I43" s="47"/>
      <c r="L43" s="28" t="s">
        <v>7</v>
      </c>
    </row>
    <row r="44" spans="1:12" ht="15.75" thickBot="1" x14ac:dyDescent="0.3">
      <c r="B44" s="45" t="s">
        <v>37</v>
      </c>
      <c r="C44" s="46"/>
      <c r="D44" s="46"/>
      <c r="E44" s="46"/>
      <c r="F44" s="46"/>
      <c r="G44" s="46"/>
      <c r="H44" s="46"/>
      <c r="I44" s="47"/>
      <c r="J44" s="35">
        <v>22437.71</v>
      </c>
      <c r="K44" s="35"/>
      <c r="L44" s="28" t="s">
        <v>7</v>
      </c>
    </row>
    <row r="45" spans="1:12" ht="15.75" thickBot="1" x14ac:dyDescent="0.3">
      <c r="B45" s="45" t="s">
        <v>38</v>
      </c>
      <c r="C45" s="46"/>
      <c r="D45" s="46"/>
      <c r="E45" s="46"/>
      <c r="F45" s="46"/>
      <c r="G45" s="46"/>
      <c r="H45" s="46"/>
      <c r="I45" s="47"/>
      <c r="J45" s="35">
        <v>19157.59</v>
      </c>
      <c r="K45" s="35"/>
      <c r="L45" s="28" t="s">
        <v>7</v>
      </c>
    </row>
    <row r="46" spans="1:12" ht="15.75" thickBot="1" x14ac:dyDescent="0.3">
      <c r="B46" s="48" t="s">
        <v>39</v>
      </c>
      <c r="C46" s="49"/>
      <c r="D46" s="49"/>
      <c r="E46" s="49"/>
      <c r="F46" s="49"/>
      <c r="G46" s="49"/>
      <c r="H46" s="49"/>
      <c r="I46" s="50"/>
      <c r="J46" s="39">
        <v>4148.08</v>
      </c>
      <c r="K46" s="39"/>
      <c r="L46" s="30" t="s">
        <v>7</v>
      </c>
    </row>
    <row r="47" spans="1:12" ht="15.75" thickBot="1" x14ac:dyDescent="0.3">
      <c r="B47" s="48" t="s">
        <v>55</v>
      </c>
      <c r="C47" s="49"/>
      <c r="D47" s="49"/>
      <c r="E47" s="49"/>
      <c r="F47" s="49"/>
      <c r="G47" s="49"/>
      <c r="H47" s="49"/>
      <c r="I47" s="50"/>
      <c r="J47" s="39">
        <v>2491.38</v>
      </c>
      <c r="K47" s="39"/>
      <c r="L47" s="30" t="s">
        <v>7</v>
      </c>
    </row>
    <row r="48" spans="1:12" ht="15.75" thickBot="1" x14ac:dyDescent="0.3">
      <c r="B48" s="40" t="s">
        <v>49</v>
      </c>
      <c r="C48" s="41"/>
      <c r="D48" s="41"/>
      <c r="E48" s="41"/>
      <c r="F48" s="41"/>
      <c r="G48" s="41"/>
      <c r="H48" s="41"/>
      <c r="I48" s="42"/>
      <c r="J48" s="43">
        <f>J39+J40+J42+J45+J46+J47</f>
        <v>42229.07</v>
      </c>
      <c r="K48" s="43"/>
      <c r="L48" s="44"/>
    </row>
    <row r="49" spans="1:12" ht="16.5" thickBot="1" x14ac:dyDescent="0.3">
      <c r="A49" t="s">
        <v>24</v>
      </c>
      <c r="B49" s="83" t="s">
        <v>40</v>
      </c>
      <c r="C49" s="84"/>
      <c r="D49" s="84"/>
      <c r="E49" s="84"/>
      <c r="F49" s="84"/>
      <c r="G49" s="84"/>
      <c r="H49" s="84"/>
      <c r="I49" s="85"/>
      <c r="J49" s="67"/>
      <c r="K49" s="68"/>
      <c r="L49" s="69"/>
    </row>
    <row r="50" spans="1:12" x14ac:dyDescent="0.25">
      <c r="B50" s="45" t="s">
        <v>41</v>
      </c>
      <c r="C50" s="46"/>
      <c r="D50" s="46"/>
      <c r="E50" s="46"/>
      <c r="F50" s="46"/>
      <c r="G50" s="46"/>
      <c r="H50" s="46"/>
      <c r="I50" s="47"/>
      <c r="J50" s="35">
        <v>12000</v>
      </c>
      <c r="K50" s="35"/>
      <c r="L50" s="27" t="s">
        <v>7</v>
      </c>
    </row>
    <row r="51" spans="1:12" x14ac:dyDescent="0.25">
      <c r="B51" s="49" t="s">
        <v>42</v>
      </c>
      <c r="C51" s="49"/>
      <c r="D51" s="49"/>
      <c r="E51" s="49"/>
      <c r="F51" s="49"/>
      <c r="G51" s="49"/>
      <c r="H51" s="49"/>
      <c r="I51" s="49"/>
      <c r="J51" s="38"/>
      <c r="K51" s="39"/>
      <c r="L51" s="27" t="s">
        <v>7</v>
      </c>
    </row>
    <row r="52" spans="1:12" x14ac:dyDescent="0.25">
      <c r="B52" s="63" t="s">
        <v>43</v>
      </c>
      <c r="C52" s="64"/>
      <c r="D52" s="64"/>
      <c r="E52" s="64"/>
      <c r="F52" s="64"/>
      <c r="G52" s="64"/>
      <c r="H52" s="64"/>
      <c r="I52" s="64"/>
      <c r="J52" s="60"/>
      <c r="K52" s="38"/>
      <c r="L52" s="31" t="s">
        <v>7</v>
      </c>
    </row>
    <row r="53" spans="1:12" x14ac:dyDescent="0.25">
      <c r="B53" s="65" t="s">
        <v>44</v>
      </c>
      <c r="C53" s="66"/>
      <c r="D53" s="66"/>
      <c r="E53" s="66"/>
      <c r="F53" s="66"/>
      <c r="G53" s="66"/>
      <c r="H53" s="66"/>
      <c r="I53" s="66"/>
      <c r="J53" s="61">
        <v>98424.44</v>
      </c>
      <c r="K53" s="62"/>
      <c r="L53" s="29" t="s">
        <v>7</v>
      </c>
    </row>
    <row r="54" spans="1:12" x14ac:dyDescent="0.25">
      <c r="B54" s="55" t="s">
        <v>45</v>
      </c>
      <c r="C54" s="55"/>
      <c r="D54" s="55"/>
      <c r="E54" s="55"/>
      <c r="F54" s="55"/>
      <c r="G54" s="55"/>
      <c r="H54" s="55"/>
      <c r="I54" s="55"/>
      <c r="J54" s="34">
        <v>38518.32</v>
      </c>
      <c r="K54" s="34"/>
      <c r="L54" s="3" t="s">
        <v>7</v>
      </c>
    </row>
    <row r="55" spans="1:12" x14ac:dyDescent="0.25">
      <c r="B55" s="46" t="s">
        <v>46</v>
      </c>
      <c r="C55" s="46"/>
      <c r="D55" s="46"/>
      <c r="E55" s="46"/>
      <c r="F55" s="46"/>
      <c r="G55" s="46"/>
      <c r="H55" s="46"/>
      <c r="I55" s="46"/>
      <c r="J55" s="35">
        <v>1729.48</v>
      </c>
      <c r="K55" s="35"/>
      <c r="L55" s="3" t="s">
        <v>7</v>
      </c>
    </row>
    <row r="56" spans="1:12" x14ac:dyDescent="0.25">
      <c r="B56" s="46" t="s">
        <v>47</v>
      </c>
      <c r="C56" s="46"/>
      <c r="D56" s="46"/>
      <c r="E56" s="46"/>
      <c r="F56" s="46"/>
      <c r="G56" s="46"/>
      <c r="H56" s="46"/>
      <c r="I56" s="46"/>
      <c r="J56" s="35"/>
      <c r="K56" s="35"/>
      <c r="L56" s="3" t="s">
        <v>7</v>
      </c>
    </row>
    <row r="57" spans="1:12" ht="15.75" thickBot="1" x14ac:dyDescent="0.3">
      <c r="B57" s="46" t="s">
        <v>48</v>
      </c>
      <c r="C57" s="46"/>
      <c r="D57" s="46"/>
      <c r="E57" s="46"/>
      <c r="F57" s="46"/>
      <c r="G57" s="46"/>
      <c r="H57" s="46"/>
      <c r="I57" s="46"/>
      <c r="J57" s="35">
        <v>20828.12</v>
      </c>
      <c r="K57" s="35"/>
      <c r="L57" s="3" t="s">
        <v>7</v>
      </c>
    </row>
    <row r="58" spans="1:12" ht="15.75" thickBot="1" x14ac:dyDescent="0.3">
      <c r="B58" s="91" t="s">
        <v>10</v>
      </c>
      <c r="C58" s="43"/>
      <c r="D58" s="43"/>
      <c r="E58" s="43"/>
      <c r="F58" s="43"/>
      <c r="G58" s="43"/>
      <c r="H58" s="43"/>
      <c r="I58" s="92"/>
      <c r="J58" s="93">
        <f>J50+J53+J54+J55+J57</f>
        <v>171500.36000000002</v>
      </c>
      <c r="K58" s="93"/>
      <c r="L58" s="6" t="s">
        <v>7</v>
      </c>
    </row>
    <row r="59" spans="1:12" ht="15.75" thickBot="1" x14ac:dyDescent="0.3">
      <c r="B59" s="94"/>
      <c r="C59" s="94"/>
      <c r="D59" s="94"/>
      <c r="E59" s="94"/>
      <c r="F59" s="94"/>
      <c r="G59" s="94"/>
      <c r="H59" s="94"/>
      <c r="I59" s="94"/>
      <c r="J59" s="95"/>
      <c r="K59" s="96"/>
      <c r="L59" s="97"/>
    </row>
    <row r="60" spans="1:12" ht="15.75" thickBot="1" x14ac:dyDescent="0.3">
      <c r="B60" s="89" t="s">
        <v>50</v>
      </c>
      <c r="C60" s="90"/>
      <c r="D60" s="90"/>
      <c r="E60" s="90"/>
      <c r="F60" s="90"/>
      <c r="G60" s="90"/>
      <c r="H60" s="90"/>
      <c r="I60" s="90"/>
      <c r="J60" s="37">
        <f>J48+J58</f>
        <v>213729.43000000002</v>
      </c>
      <c r="K60" s="37"/>
      <c r="L60" s="6"/>
    </row>
    <row r="61" spans="1:12" x14ac:dyDescent="0.25">
      <c r="B61" s="55" t="s">
        <v>51</v>
      </c>
      <c r="C61" s="55"/>
      <c r="D61" s="55"/>
      <c r="E61" s="55"/>
      <c r="F61" s="55"/>
      <c r="G61" s="55"/>
      <c r="H61" s="55"/>
      <c r="I61" s="55"/>
      <c r="J61" s="34">
        <v>50848.74</v>
      </c>
      <c r="K61" s="34"/>
      <c r="L61" s="4" t="s">
        <v>7</v>
      </c>
    </row>
    <row r="62" spans="1:12" x14ac:dyDescent="0.25">
      <c r="B62" s="46" t="s">
        <v>52</v>
      </c>
      <c r="C62" s="46"/>
      <c r="D62" s="46"/>
      <c r="E62" s="46"/>
      <c r="F62" s="46"/>
      <c r="G62" s="46"/>
      <c r="H62" s="46"/>
      <c r="I62" s="46"/>
      <c r="J62" s="35">
        <v>66372.77</v>
      </c>
      <c r="K62" s="35"/>
      <c r="L62" s="3" t="s">
        <v>7</v>
      </c>
    </row>
    <row r="63" spans="1:12" ht="31.5" customHeight="1" x14ac:dyDescent="0.25">
      <c r="B63" s="86"/>
      <c r="C63" s="87"/>
      <c r="D63" s="87"/>
      <c r="E63" s="87"/>
      <c r="F63" s="87"/>
      <c r="G63" s="87"/>
      <c r="H63" s="87"/>
      <c r="I63" s="88"/>
      <c r="J63" s="35"/>
      <c r="K63" s="35"/>
      <c r="L63" s="3" t="s">
        <v>7</v>
      </c>
    </row>
    <row r="64" spans="1:12" x14ac:dyDescent="0.25">
      <c r="B64" s="11"/>
      <c r="C64" s="11"/>
      <c r="D64" s="11"/>
      <c r="E64" s="11"/>
      <c r="F64" s="11"/>
      <c r="G64" s="11"/>
      <c r="H64" s="11"/>
      <c r="I64" s="11"/>
      <c r="J64" s="12"/>
      <c r="K64" s="12"/>
      <c r="L64" s="12"/>
    </row>
    <row r="65" spans="2:9" x14ac:dyDescent="0.25">
      <c r="B65" t="s">
        <v>17</v>
      </c>
      <c r="C65" t="s">
        <v>53</v>
      </c>
      <c r="I65" t="s">
        <v>54</v>
      </c>
    </row>
  </sheetData>
  <mergeCells count="79">
    <mergeCell ref="B63:I63"/>
    <mergeCell ref="J63:K63"/>
    <mergeCell ref="B60:I60"/>
    <mergeCell ref="J60:K60"/>
    <mergeCell ref="B56:I56"/>
    <mergeCell ref="J56:K56"/>
    <mergeCell ref="B57:I57"/>
    <mergeCell ref="B61:I61"/>
    <mergeCell ref="J61:K61"/>
    <mergeCell ref="B62:I62"/>
    <mergeCell ref="J62:K62"/>
    <mergeCell ref="B58:I58"/>
    <mergeCell ref="J58:K58"/>
    <mergeCell ref="B59:I59"/>
    <mergeCell ref="J59:L59"/>
    <mergeCell ref="J57:K57"/>
    <mergeCell ref="B55:I55"/>
    <mergeCell ref="J55:K55"/>
    <mergeCell ref="B22:E22"/>
    <mergeCell ref="J22:K22"/>
    <mergeCell ref="F22:I22"/>
    <mergeCell ref="B23:E23"/>
    <mergeCell ref="J23:K23"/>
    <mergeCell ref="B28:I28"/>
    <mergeCell ref="B24:E24"/>
    <mergeCell ref="B25:E25"/>
    <mergeCell ref="B26:E26"/>
    <mergeCell ref="F23:I23"/>
    <mergeCell ref="F24:I24"/>
    <mergeCell ref="F25:I25"/>
    <mergeCell ref="B42:I42"/>
    <mergeCell ref="B49:I49"/>
    <mergeCell ref="J39:K39"/>
    <mergeCell ref="B54:I54"/>
    <mergeCell ref="J54:K54"/>
    <mergeCell ref="J52:K52"/>
    <mergeCell ref="J53:K53"/>
    <mergeCell ref="B50:I50"/>
    <mergeCell ref="B51:I51"/>
    <mergeCell ref="B52:I52"/>
    <mergeCell ref="B53:I53"/>
    <mergeCell ref="J49:L49"/>
    <mergeCell ref="J50:K50"/>
    <mergeCell ref="B47:I47"/>
    <mergeCell ref="J47:K47"/>
    <mergeCell ref="F26:I26"/>
    <mergeCell ref="J24:K24"/>
    <mergeCell ref="J25:K25"/>
    <mergeCell ref="J26:K26"/>
    <mergeCell ref="B27:I27"/>
    <mergeCell ref="J27:K27"/>
    <mergeCell ref="B29:I29"/>
    <mergeCell ref="B30:I30"/>
    <mergeCell ref="B31:I31"/>
    <mergeCell ref="B32:I32"/>
    <mergeCell ref="B33:I33"/>
    <mergeCell ref="B34:I34"/>
    <mergeCell ref="B35:I35"/>
    <mergeCell ref="B37:I37"/>
    <mergeCell ref="B38:I38"/>
    <mergeCell ref="B41:I41"/>
    <mergeCell ref="B36:I36"/>
    <mergeCell ref="B39:I39"/>
    <mergeCell ref="J40:K40"/>
    <mergeCell ref="J41:K41"/>
    <mergeCell ref="J37:K37"/>
    <mergeCell ref="J51:K51"/>
    <mergeCell ref="B48:I48"/>
    <mergeCell ref="J48:L48"/>
    <mergeCell ref="B44:I44"/>
    <mergeCell ref="J44:K44"/>
    <mergeCell ref="B45:I45"/>
    <mergeCell ref="J45:K45"/>
    <mergeCell ref="B46:I46"/>
    <mergeCell ref="J46:K46"/>
    <mergeCell ref="J42:K42"/>
    <mergeCell ref="B43:I43"/>
    <mergeCell ref="B40:I40"/>
    <mergeCell ref="J38:K38"/>
  </mergeCells>
  <pageMargins left="0" right="0" top="0" bottom="0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2019-04-12T10:05:01Z</dcterms:modified>
</cp:coreProperties>
</file>